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6" i="1"/>
  <c r="G25" l="1"/>
  <c r="E25"/>
  <c r="F25" l="1"/>
  <c r="L7" l="1"/>
  <c r="M7"/>
  <c r="N7"/>
  <c r="K7"/>
  <c r="T8" l="1"/>
  <c r="S8"/>
</calcChain>
</file>

<file path=xl/sharedStrings.xml><?xml version="1.0" encoding="utf-8"?>
<sst xmlns="http://schemas.openxmlformats.org/spreadsheetml/2006/main" count="45" uniqueCount="41">
  <si>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</si>
  <si>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</si>
  <si>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</si>
  <si>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</si>
  <si>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</si>
  <si>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</si>
  <si>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</si>
  <si>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Всього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</si>
  <si>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</si>
  <si>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</si>
  <si>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</si>
  <si>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</si>
  <si>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</si>
  <si>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</si>
  <si>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</si>
  <si>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Предмет</t>
  </si>
  <si>
    <t>КЕКВ</t>
  </si>
  <si>
    <t>№ п/п</t>
  </si>
  <si>
    <t>Розшифровка</t>
  </si>
  <si>
    <t>КФК</t>
  </si>
  <si>
    <t>Заходи по реалізації  державних програм  не віднесені до заходів розвитку</t>
  </si>
  <si>
    <t>Придбання матеріалів та предметів дов. приз.</t>
  </si>
  <si>
    <t xml:space="preserve">                      Капітальні видатки</t>
  </si>
  <si>
    <t>Надходження та використання коштів загального та спеціального фонду                                         (форма 2 та форма 4.3)</t>
  </si>
  <si>
    <t xml:space="preserve"> Лиманівським  ДНЗ "Струмочок"</t>
  </si>
  <si>
    <t xml:space="preserve">ЗВІТ про надходження та використання всіх отриманих коштів </t>
  </si>
  <si>
    <t>Надходження коштів з інших джерел, не заборонених законодавством (форма 4.1)</t>
  </si>
  <si>
    <t>Надходження і використання коштів, отриманих за іншими джерелами власних надходжень (форма 4.2)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</si>
  <si>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січень 2022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</si>
  <si>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 січень 2022</t>
    </r>
    <r>
      <rPr>
        <b/>
        <sz val="11"/>
        <color theme="1"/>
        <rFont val="Calibri"/>
        <family val="2"/>
        <charset val="204"/>
        <scheme val="minor"/>
      </rPr>
      <t xml:space="preserve">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</si>
  <si>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січень 2022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</si>
  <si>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 xml:space="preserve">за січень 2022 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</si>
  <si>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t>Оплата інших енергоносіїв та інших послуг</t>
  </si>
  <si>
    <t>Інші поточні видатки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</si>
  <si>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2022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</si>
  <si>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12 місяців </t>
    </r>
    <r>
      <rPr>
        <b/>
        <sz val="12"/>
        <color theme="1"/>
        <rFont val="Calibri"/>
        <family val="2"/>
        <charset val="204"/>
        <scheme val="minor"/>
      </rPr>
      <t xml:space="preserve">    2022 року                  Сума .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</si>
  <si>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12 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</si>
  <si>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за 12 місяців 2022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</si>
  <si>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12  місяців</t>
    </r>
    <r>
      <rPr>
        <b/>
        <sz val="11"/>
        <color theme="1"/>
        <rFont val="Calibri"/>
        <family val="2"/>
        <charset val="204"/>
        <scheme val="minor"/>
      </rPr>
      <t xml:space="preserve"> 2022 року    СУМА,  ГРН</t>
    </r>
  </si>
  <si>
    <t>Новорічні подарунки</t>
  </si>
  <si>
    <t>Капітальний ремонт інших об"єктів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</si>
</sst>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5" borderId="3" xfId="0" applyNumberFormat="1" applyFill="1" applyBorder="1"/>
    <xf numFmtId="4" fontId="0" fillId="0" borderId="3" xfId="0" applyNumberFormat="1" applyBorder="1"/>
    <xf numFmtId="4" fontId="0" fillId="4" borderId="3" xfId="0" applyNumberFormat="1" applyFill="1" applyBorder="1"/>
    <xf numFmtId="4" fontId="0" fillId="3" borderId="3" xfId="0" applyNumberFormat="1" applyFill="1" applyBorder="1"/>
    <xf numFmtId="4" fontId="0" fillId="2" borderId="3" xfId="0" applyNumberFormat="1" applyFill="1" applyBorder="1"/>
    <xf numFmtId="0" fontId="0" fillId="3" borderId="3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1" fillId="6" borderId="3" xfId="0" applyFont="1" applyFill="1" applyBorder="1" applyAlignment="1">
      <alignment horizontal="left"/>
    </xf>
    <xf numFmtId="4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/>
    <xf numFmtId="4" fontId="0" fillId="6" borderId="0" xfId="0" applyNumberFormat="1" applyFill="1" applyBorder="1"/>
    <xf numFmtId="2" fontId="0" fillId="6" borderId="0" xfId="0" applyNumberFormat="1" applyFill="1" applyBorder="1"/>
    <xf numFmtId="0" fontId="1" fillId="0" borderId="0" xfId="0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2" fontId="1" fillId="0" borderId="10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4" fontId="9" fillId="5" borderId="11" xfId="0" applyNumberFormat="1" applyFont="1" applyFill="1" applyBorder="1"/>
    <xf numFmtId="0" fontId="1" fillId="0" borderId="12" xfId="0" applyFont="1" applyBorder="1" applyAlignment="1"/>
    <xf numFmtId="0" fontId="0" fillId="6" borderId="0" xfId="0" applyFill="1" applyBorder="1"/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 wrapText="1"/>
    </xf>
    <xf numFmtId="4" fontId="9" fillId="6" borderId="0" xfId="0" applyNumberFormat="1" applyFont="1" applyFill="1" applyBorder="1"/>
    <xf numFmtId="0" fontId="5" fillId="0" borderId="0" xfId="0" applyFont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5" xfId="0" applyFont="1" applyFill="1" applyBorder="1"/>
    <xf numFmtId="0" fontId="9" fillId="0" borderId="0" xfId="0" applyFont="1"/>
    <xf numFmtId="0" fontId="0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0" fillId="5" borderId="2" xfId="0" applyFill="1" applyBorder="1"/>
    <xf numFmtId="4" fontId="9" fillId="5" borderId="7" xfId="0" applyNumberFormat="1" applyFont="1" applyFill="1" applyBorder="1" applyAlignment="1">
      <alignment horizontal="center"/>
    </xf>
    <xf numFmtId="4" fontId="1" fillId="5" borderId="13" xfId="0" applyNumberFormat="1" applyFont="1" applyFill="1" applyBorder="1" applyAlignment="1"/>
    <xf numFmtId="4" fontId="9" fillId="5" borderId="15" xfId="0" applyNumberFormat="1" applyFont="1" applyFill="1" applyBorder="1"/>
    <xf numFmtId="4" fontId="9" fillId="5" borderId="16" xfId="0" applyNumberFormat="1" applyFont="1" applyFill="1" applyBorder="1"/>
    <xf numFmtId="4" fontId="0" fillId="5" borderId="2" xfId="0" applyNumberFormat="1" applyFill="1" applyBorder="1"/>
    <xf numFmtId="4" fontId="0" fillId="5" borderId="1" xfId="0" applyNumberFormat="1" applyFont="1" applyFill="1" applyBorder="1"/>
    <xf numFmtId="4" fontId="1" fillId="5" borderId="17" xfId="0" applyNumberFormat="1" applyFont="1" applyFill="1" applyBorder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0" fillId="5" borderId="3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4" fontId="9" fillId="5" borderId="18" xfId="0" applyNumberFormat="1" applyFont="1" applyFill="1" applyBorder="1"/>
    <xf numFmtId="4" fontId="9" fillId="5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5"/>
  <sheetViews>
    <sheetView tabSelected="1" workbookViewId="0">
      <selection activeCell="S7" sqref="S7"/>
    </sheetView>
  </sheetViews>
  <sheetFormatPr defaultRowHeight="15"/>
  <cols>
    <col min="1" max="1" width="5" customWidth="1"/>
    <col min="2" max="2" width="9.140625" style="16"/>
    <col min="3" max="3" width="9.140625" style="61"/>
    <col min="4" max="4" width="43.5703125" customWidth="1"/>
    <col min="5" max="5" width="18.7109375" customWidth="1"/>
    <col min="6" max="6" width="18.140625" customWidth="1"/>
    <col min="7" max="7" width="18.140625" hidden="1" customWidth="1"/>
    <col min="9" max="9" width="7.7109375" customWidth="1"/>
    <col min="10" max="10" width="12" customWidth="1"/>
    <col min="11" max="11" width="18.28515625" customWidth="1"/>
    <col min="12" max="12" width="20" hidden="1" customWidth="1"/>
    <col min="13" max="13" width="20.140625" customWidth="1"/>
    <col min="14" max="14" width="19.5703125" hidden="1" customWidth="1"/>
    <col min="15" max="15" width="9.140625" style="39"/>
    <col min="16" max="16" width="6.85546875" customWidth="1"/>
    <col min="17" max="17" width="9.140625" customWidth="1"/>
    <col min="18" max="18" width="31.42578125" customWidth="1"/>
    <col min="19" max="19" width="16" customWidth="1"/>
    <col min="20" max="20" width="16.7109375" hidden="1" customWidth="1"/>
  </cols>
  <sheetData>
    <row r="1" spans="2:21" ht="29.25" customHeight="1">
      <c r="P1" s="39"/>
      <c r="Q1" s="39"/>
      <c r="R1" s="39"/>
      <c r="S1" s="39"/>
      <c r="T1" s="39"/>
    </row>
    <row r="2" spans="2:21" ht="21" customHeight="1">
      <c r="B2" s="69" t="s">
        <v>25</v>
      </c>
      <c r="C2" s="69"/>
      <c r="D2" s="69"/>
      <c r="E2" s="69"/>
      <c r="F2" s="69"/>
      <c r="G2" s="69"/>
      <c r="H2" s="9"/>
      <c r="J2" s="68" t="s">
        <v>26</v>
      </c>
      <c r="K2" s="68"/>
      <c r="L2" s="68"/>
      <c r="M2" s="68"/>
      <c r="N2" s="68"/>
      <c r="O2" s="40"/>
      <c r="P2" s="68" t="s">
        <v>27</v>
      </c>
      <c r="Q2" s="68"/>
      <c r="R2" s="68"/>
      <c r="S2" s="68"/>
      <c r="T2" s="68"/>
      <c r="U2" s="33"/>
    </row>
    <row r="3" spans="2:21" ht="21">
      <c r="B3" s="69" t="s">
        <v>24</v>
      </c>
      <c r="C3" s="69"/>
      <c r="D3" s="69"/>
      <c r="E3" s="69"/>
      <c r="F3" s="69"/>
      <c r="G3" s="69"/>
      <c r="H3" s="9"/>
      <c r="I3" s="44"/>
      <c r="J3" s="68"/>
      <c r="K3" s="68"/>
      <c r="L3" s="68"/>
      <c r="M3" s="68"/>
      <c r="N3" s="68"/>
      <c r="O3" s="40"/>
      <c r="P3" s="68"/>
      <c r="Q3" s="68"/>
      <c r="R3" s="68"/>
      <c r="S3" s="68"/>
      <c r="T3" s="68"/>
      <c r="U3" s="33"/>
    </row>
    <row r="4" spans="2:21" ht="42" customHeight="1" thickBot="1">
      <c r="B4" s="76" t="s">
        <v>23</v>
      </c>
      <c r="C4" s="76"/>
      <c r="D4" s="76"/>
      <c r="E4" s="76"/>
      <c r="F4" s="76"/>
      <c r="G4" s="76"/>
      <c r="I4" s="69"/>
      <c r="J4" s="69"/>
      <c r="K4" s="69"/>
      <c r="L4" s="69"/>
      <c r="M4" s="69"/>
      <c r="N4" s="69"/>
      <c r="O4" s="41"/>
      <c r="P4" s="69"/>
      <c r="Q4" s="69"/>
      <c r="R4" s="69"/>
      <c r="S4" s="69"/>
      <c r="T4" s="69"/>
      <c r="U4" s="69"/>
    </row>
    <row r="5" spans="2:21" ht="92.25" customHeight="1" thickBot="1">
      <c r="B5" s="8" t="s">
        <v>17</v>
      </c>
      <c r="C5" s="62" t="s">
        <v>19</v>
      </c>
      <c r="D5" s="7" t="s">
        <v>18</v>
      </c>
      <c r="E5" s="25" t="s">
        <v>34</v>
      </c>
      <c r="F5" s="25" t="s">
        <v>35</v>
      </c>
      <c r="G5" s="26" t="s">
        <v>28</v>
      </c>
      <c r="H5" s="6"/>
      <c r="I5" s="32"/>
      <c r="J5" s="8" t="s">
        <v>17</v>
      </c>
      <c r="K5" s="34" t="s">
        <v>36</v>
      </c>
      <c r="L5" s="34" t="s">
        <v>29</v>
      </c>
      <c r="M5" s="35" t="s">
        <v>37</v>
      </c>
      <c r="N5" s="35" t="s">
        <v>30</v>
      </c>
      <c r="O5" s="42"/>
      <c r="P5" s="8" t="s">
        <v>17</v>
      </c>
      <c r="Q5" s="7" t="s">
        <v>16</v>
      </c>
      <c r="R5" s="7" t="s">
        <v>15</v>
      </c>
      <c r="S5" s="45" t="s">
        <v>38</v>
      </c>
      <c r="T5" s="46" t="s">
        <v>31</v>
      </c>
    </row>
    <row r="6" spans="2:21" ht="26.25" customHeight="1" thickBot="1">
      <c r="B6" s="18"/>
      <c r="C6" s="72" t="s">
        <v>14</v>
      </c>
      <c r="D6" s="72"/>
      <c r="E6" s="22"/>
      <c r="F6" s="22"/>
      <c r="G6" s="22"/>
      <c r="I6" s="30"/>
      <c r="J6" s="36">
        <v>1</v>
      </c>
      <c r="K6" s="54">
        <v>13333</v>
      </c>
      <c r="L6" s="37">
        <v>7710</v>
      </c>
      <c r="M6" s="78">
        <v>2175</v>
      </c>
      <c r="N6" s="77">
        <v>0</v>
      </c>
      <c r="O6" s="43"/>
      <c r="P6" s="47">
        <v>1</v>
      </c>
      <c r="Q6" s="48">
        <v>2230</v>
      </c>
      <c r="R6" s="49" t="s">
        <v>8</v>
      </c>
      <c r="S6" s="56">
        <f>9+1662</f>
        <v>1671</v>
      </c>
      <c r="T6" s="57"/>
      <c r="U6" s="50"/>
    </row>
    <row r="7" spans="2:21" ht="21" customHeight="1" thickBot="1">
      <c r="B7" s="17">
        <v>1</v>
      </c>
      <c r="C7" s="63">
        <v>2111</v>
      </c>
      <c r="D7" s="5" t="s">
        <v>13</v>
      </c>
      <c r="E7" s="10">
        <v>3354602</v>
      </c>
      <c r="F7" s="10">
        <v>1332662.3899999999</v>
      </c>
      <c r="G7" s="10"/>
      <c r="I7" s="30"/>
      <c r="J7" s="38" t="s">
        <v>7</v>
      </c>
      <c r="K7" s="55">
        <f>K6</f>
        <v>13333</v>
      </c>
      <c r="L7" s="55">
        <f t="shared" ref="L7:N7" si="0">L6</f>
        <v>7710</v>
      </c>
      <c r="M7" s="55">
        <f t="shared" si="0"/>
        <v>2175</v>
      </c>
      <c r="N7" s="55">
        <f t="shared" si="0"/>
        <v>0</v>
      </c>
      <c r="O7" s="28"/>
      <c r="P7" s="51">
        <v>2</v>
      </c>
      <c r="Q7" s="52">
        <v>2210</v>
      </c>
      <c r="R7" s="53" t="s">
        <v>39</v>
      </c>
      <c r="S7" s="58">
        <v>7440</v>
      </c>
      <c r="T7" s="59"/>
    </row>
    <row r="8" spans="2:21" ht="15.75" thickBot="1">
      <c r="B8" s="17">
        <v>2</v>
      </c>
      <c r="C8" s="63">
        <v>2120</v>
      </c>
      <c r="D8" s="5" t="s">
        <v>12</v>
      </c>
      <c r="E8" s="10">
        <v>738012</v>
      </c>
      <c r="F8" s="10">
        <v>311123.03000000003</v>
      </c>
      <c r="G8" s="10"/>
      <c r="I8" s="30"/>
      <c r="J8" s="31"/>
      <c r="K8" s="28"/>
      <c r="L8" s="28"/>
      <c r="M8" s="28"/>
      <c r="P8" s="73" t="s">
        <v>7</v>
      </c>
      <c r="Q8" s="74"/>
      <c r="R8" s="74"/>
      <c r="S8" s="60">
        <f>SUM(S6:S7)</f>
        <v>9111</v>
      </c>
      <c r="T8" s="60">
        <f>SUM(T6:T7)</f>
        <v>0</v>
      </c>
    </row>
    <row r="9" spans="2:21" ht="28.5" customHeight="1">
      <c r="B9" s="18"/>
      <c r="C9" s="72" t="s">
        <v>11</v>
      </c>
      <c r="D9" s="72"/>
      <c r="E9" s="11"/>
      <c r="F9" s="11"/>
      <c r="G9" s="11"/>
      <c r="I9" s="30"/>
      <c r="J9" s="31"/>
      <c r="K9" s="29"/>
      <c r="L9" s="29"/>
      <c r="M9" s="29"/>
      <c r="P9" s="39"/>
      <c r="Q9" s="39"/>
      <c r="R9" s="39"/>
      <c r="S9" s="39"/>
      <c r="T9" s="39"/>
    </row>
    <row r="10" spans="2:21">
      <c r="B10" s="19">
        <v>3</v>
      </c>
      <c r="C10" s="64">
        <v>2210</v>
      </c>
      <c r="D10" s="4" t="s">
        <v>10</v>
      </c>
      <c r="E10" s="12">
        <v>109270</v>
      </c>
      <c r="F10" s="12">
        <v>22452.13</v>
      </c>
      <c r="G10" s="12">
        <v>0</v>
      </c>
      <c r="I10" s="30"/>
      <c r="J10" s="31"/>
      <c r="K10" s="29"/>
      <c r="L10" s="29"/>
      <c r="M10" s="29"/>
    </row>
    <row r="11" spans="2:21">
      <c r="B11" s="19">
        <v>4</v>
      </c>
      <c r="C11" s="64">
        <v>2220</v>
      </c>
      <c r="D11" s="4" t="s">
        <v>9</v>
      </c>
      <c r="E11" s="12">
        <v>9313</v>
      </c>
      <c r="F11" s="12">
        <v>0</v>
      </c>
      <c r="G11" s="12">
        <v>0</v>
      </c>
      <c r="I11" s="30"/>
      <c r="J11" s="31"/>
      <c r="K11" s="29"/>
      <c r="L11" s="29"/>
      <c r="M11" s="29"/>
    </row>
    <row r="12" spans="2:21">
      <c r="B12" s="19">
        <v>5</v>
      </c>
      <c r="C12" s="64">
        <v>2230</v>
      </c>
      <c r="D12" s="4" t="s">
        <v>8</v>
      </c>
      <c r="E12" s="12">
        <v>346680</v>
      </c>
      <c r="F12" s="12">
        <v>2221.1999999999998</v>
      </c>
      <c r="G12" s="12"/>
      <c r="I12" s="70"/>
      <c r="J12" s="70"/>
      <c r="K12" s="27"/>
      <c r="L12" s="27"/>
      <c r="M12" s="27"/>
    </row>
    <row r="13" spans="2:21">
      <c r="B13" s="19">
        <v>6</v>
      </c>
      <c r="C13" s="64">
        <v>2240</v>
      </c>
      <c r="D13" s="4" t="s">
        <v>6</v>
      </c>
      <c r="E13" s="12">
        <v>127230</v>
      </c>
      <c r="F13" s="12">
        <v>24516.240000000002</v>
      </c>
      <c r="G13" s="12">
        <v>0</v>
      </c>
      <c r="I13" s="1"/>
    </row>
    <row r="14" spans="2:21">
      <c r="B14" s="19">
        <v>7</v>
      </c>
      <c r="C14" s="64">
        <v>2250</v>
      </c>
      <c r="D14" s="4" t="s">
        <v>5</v>
      </c>
      <c r="E14" s="12">
        <v>3000</v>
      </c>
      <c r="F14" s="12">
        <v>0</v>
      </c>
      <c r="G14" s="12">
        <v>0</v>
      </c>
      <c r="I14" s="1"/>
    </row>
    <row r="15" spans="2:21" ht="24.75" customHeight="1">
      <c r="B15" s="18"/>
      <c r="C15" s="72" t="s">
        <v>4</v>
      </c>
      <c r="D15" s="72"/>
      <c r="E15" s="11"/>
      <c r="F15" s="11"/>
      <c r="G15" s="11"/>
      <c r="I15" s="1"/>
    </row>
    <row r="16" spans="2:21">
      <c r="B16" s="20">
        <v>8</v>
      </c>
      <c r="C16" s="65">
        <v>2272</v>
      </c>
      <c r="D16" s="3" t="s">
        <v>3</v>
      </c>
      <c r="E16" s="13">
        <v>20130</v>
      </c>
      <c r="F16" s="13">
        <v>2866.28</v>
      </c>
      <c r="G16" s="13">
        <v>0</v>
      </c>
      <c r="I16" s="1"/>
    </row>
    <row r="17" spans="2:9">
      <c r="B17" s="20">
        <v>9</v>
      </c>
      <c r="C17" s="65">
        <v>2273</v>
      </c>
      <c r="D17" s="3" t="s">
        <v>2</v>
      </c>
      <c r="E17" s="13">
        <v>89956</v>
      </c>
      <c r="F17" s="13">
        <v>36726.47</v>
      </c>
      <c r="G17" s="13">
        <v>0</v>
      </c>
      <c r="I17" s="1"/>
    </row>
    <row r="18" spans="2:9">
      <c r="B18" s="20">
        <v>10</v>
      </c>
      <c r="C18" s="65">
        <v>2274</v>
      </c>
      <c r="D18" s="3" t="s">
        <v>1</v>
      </c>
      <c r="E18" s="13">
        <v>154101.9</v>
      </c>
      <c r="F18" s="13">
        <v>90526.399999999994</v>
      </c>
      <c r="G18" s="13"/>
      <c r="I18" s="1"/>
    </row>
    <row r="19" spans="2:9">
      <c r="B19" s="20">
        <v>11</v>
      </c>
      <c r="C19" s="65">
        <v>2275</v>
      </c>
      <c r="D19" s="3" t="s">
        <v>32</v>
      </c>
      <c r="E19" s="13">
        <v>6006</v>
      </c>
      <c r="F19" s="13">
        <v>0</v>
      </c>
      <c r="G19" s="13">
        <v>0</v>
      </c>
      <c r="I19" s="1"/>
    </row>
    <row r="20" spans="2:9" ht="30">
      <c r="B20" s="20">
        <v>12</v>
      </c>
      <c r="C20" s="65">
        <v>2282</v>
      </c>
      <c r="D20" s="15" t="s">
        <v>20</v>
      </c>
      <c r="E20" s="13">
        <v>3600</v>
      </c>
      <c r="F20" s="13">
        <v>1402.8</v>
      </c>
      <c r="G20" s="13">
        <v>0</v>
      </c>
      <c r="I20" s="1"/>
    </row>
    <row r="21" spans="2:9">
      <c r="B21" s="20">
        <v>13</v>
      </c>
      <c r="C21" s="65">
        <v>2800</v>
      </c>
      <c r="D21" s="15" t="s">
        <v>33</v>
      </c>
      <c r="E21" s="13">
        <v>1000</v>
      </c>
      <c r="F21" s="13">
        <v>0</v>
      </c>
      <c r="G21" s="13">
        <v>0</v>
      </c>
      <c r="I21" s="1"/>
    </row>
    <row r="22" spans="2:9" ht="30.75" customHeight="1">
      <c r="B22" s="75" t="s">
        <v>22</v>
      </c>
      <c r="C22" s="75"/>
      <c r="D22" s="75"/>
      <c r="E22" s="75"/>
      <c r="F22" s="75"/>
      <c r="G22" s="23"/>
      <c r="I22" s="1"/>
    </row>
    <row r="23" spans="2:9">
      <c r="B23" s="21">
        <v>14</v>
      </c>
      <c r="C23" s="66">
        <v>3110</v>
      </c>
      <c r="D23" s="2" t="s">
        <v>21</v>
      </c>
      <c r="E23" s="14">
        <v>0</v>
      </c>
      <c r="F23" s="14">
        <v>0</v>
      </c>
      <c r="G23" s="14">
        <v>0</v>
      </c>
      <c r="I23" s="1"/>
    </row>
    <row r="24" spans="2:9">
      <c r="B24" s="21">
        <v>15</v>
      </c>
      <c r="C24" s="66">
        <v>3132</v>
      </c>
      <c r="D24" s="67" t="s">
        <v>40</v>
      </c>
      <c r="E24" s="14">
        <v>0</v>
      </c>
      <c r="F24" s="14">
        <v>0</v>
      </c>
      <c r="G24" s="14">
        <v>0</v>
      </c>
      <c r="I24" s="1"/>
    </row>
    <row r="25" spans="2:9">
      <c r="B25" s="71" t="s">
        <v>0</v>
      </c>
      <c r="C25" s="71"/>
      <c r="D25" s="71"/>
      <c r="E25" s="24">
        <f>SUM(E7:E24)</f>
        <v>4962900.9000000004</v>
      </c>
      <c r="F25" s="24">
        <f t="shared" ref="F25" si="1">SUM(F7:F24)</f>
        <v>1824496.9399999997</v>
      </c>
      <c r="G25" s="24">
        <f>SUM(G7:G24)</f>
        <v>0</v>
      </c>
      <c r="I25" s="1"/>
    </row>
    <row r="26" spans="2:9">
      <c r="I26" s="1"/>
    </row>
    <row r="27" spans="2:9">
      <c r="I27" s="1"/>
    </row>
    <row r="28" spans="2:9">
      <c r="I28" s="1"/>
    </row>
    <row r="29" spans="2:9">
      <c r="I29" s="1"/>
    </row>
    <row r="30" spans="2:9">
      <c r="I30" s="1"/>
    </row>
    <row r="31" spans="2:9">
      <c r="I31" s="1"/>
    </row>
    <row r="32" spans="2:9">
      <c r="I32" s="1"/>
    </row>
    <row r="33" spans="9:9">
      <c r="I33" s="1"/>
    </row>
    <row r="34" spans="9:9">
      <c r="I34" s="1"/>
    </row>
    <row r="35" spans="9:9">
      <c r="I35" s="1"/>
    </row>
  </sheetData>
  <mergeCells count="14">
    <mergeCell ref="P2:T3"/>
    <mergeCell ref="P4:U4"/>
    <mergeCell ref="I12:J12"/>
    <mergeCell ref="B25:D25"/>
    <mergeCell ref="C6:D6"/>
    <mergeCell ref="C9:D9"/>
    <mergeCell ref="C15:D15"/>
    <mergeCell ref="P8:R8"/>
    <mergeCell ref="B22:F22"/>
    <mergeCell ref="I4:N4"/>
    <mergeCell ref="B3:G3"/>
    <mergeCell ref="B4:G4"/>
    <mergeCell ref="J2:N3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2023-01-05T11:17:12Z</dcterms:modified>
</cp:coreProperties>
</file>